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<sst xmlns="http://schemas.openxmlformats.org/spreadsheetml/2006/main" count="31" uniqueCount="31">
  <si>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附件3</t>
  </si>
  <si>
    <t xml:space="preserve"> 中南民族大学第七届“互联网+”大学生创新创业大赛各学院报名参赛任务分配表</t>
  </si>
  <si>
    <t>学    院</t>
  </si>
  <si>
    <t>本科生人数</t>
  </si>
  <si>
    <t>研究生人数</t>
  </si>
  <si>
    <t>学生总数</t>
  </si>
  <si>
    <t>本科生项目（个）</t>
  </si>
  <si>
    <t>研究生项目（个）</t>
  </si>
  <si>
    <t>总项目数（个）</t>
  </si>
  <si>
    <t>电子信息工程学院</t>
  </si>
  <si>
    <t>法学院</t>
  </si>
  <si>
    <t>公共管理学院</t>
  </si>
  <si>
    <t>管理学院</t>
  </si>
  <si>
    <t>化学与材料科学学院</t>
  </si>
  <si>
    <t>计算机科学学院</t>
  </si>
  <si>
    <t>教育学院</t>
  </si>
  <si>
    <t>经济学院</t>
  </si>
  <si>
    <t>马克思主义学院</t>
  </si>
  <si>
    <t>美术学院</t>
  </si>
  <si>
    <t>民族学与社会学学院</t>
  </si>
  <si>
    <t>生命科学学院</t>
  </si>
  <si>
    <t>生物医学工程学院</t>
  </si>
  <si>
    <t>数学与统计学学院</t>
  </si>
  <si>
    <t>体育学院</t>
  </si>
  <si>
    <t>外语学院</t>
  </si>
  <si>
    <t>文学与新闻传播学院</t>
  </si>
  <si>
    <t>药学院</t>
  </si>
  <si>
    <t>音乐舞蹈学院</t>
  </si>
  <si>
    <t>中华民族共同体研究院</t>
  </si>
  <si>
    <t>资源与环境学院</t>
  </si>
  <si>
    <t>总数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</si>
</sst>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 wrapText="1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0" zoomScaleNormal="70" zoomScaleSheetLayoutView="100" workbookViewId="0" topLeftCell="A1">
      <selection activeCell="K12" sqref="K12"/>
    </sheetView>
  </sheetViews>
  <sheetFormatPr defaultColWidth="9.00390625" defaultRowHeight="14.25"/>
  <cols>
    <col min="1" max="1" width="30.25390625" style="0" customWidth="1"/>
    <col min="2" max="2" width="14.25390625" style="0" customWidth="1"/>
    <col min="3" max="3" width="12.75390625" style="0" customWidth="1"/>
    <col min="4" max="4" width="11.00390625" style="4" customWidth="1"/>
    <col min="5" max="5" width="17.75390625" style="0" customWidth="1"/>
    <col min="6" max="6" width="18.25390625" style="0" customWidth="1"/>
    <col min="7" max="7" width="16.875" style="5" customWidth="1"/>
  </cols>
  <sheetData>
    <row r="1" spans="1:11" ht="30.75" customHeight="1">
      <c r="A1" t="s">
        <v>0</v>
      </c>
      <c r="B1" s="6"/>
      <c r="C1" s="6"/>
      <c r="D1" s="6"/>
      <c r="E1" s="6"/>
      <c r="F1" s="6"/>
      <c r="G1" s="7"/>
      <c r="J1" s="19"/>
      <c r="K1" s="19"/>
    </row>
    <row r="2" spans="1:11" ht="48" customHeight="1">
      <c r="A2" s="8" t="s">
        <v>1</v>
      </c>
      <c r="B2" s="8"/>
      <c r="C2" s="8"/>
      <c r="D2" s="8"/>
      <c r="E2" s="8"/>
      <c r="F2" s="8"/>
      <c r="G2" s="8"/>
      <c r="J2" s="19"/>
      <c r="K2" s="19"/>
    </row>
    <row r="3" spans="1:7" s="1" customFormat="1" ht="21" customHeight="1">
      <c r="A3" s="9" t="s">
        <v>2</v>
      </c>
      <c r="B3" s="10" t="s">
        <v>3</v>
      </c>
      <c r="C3" s="10" t="s">
        <v>4</v>
      </c>
      <c r="D3" s="9" t="s">
        <v>5</v>
      </c>
      <c r="E3" s="11" t="s">
        <v>6</v>
      </c>
      <c r="F3" s="10" t="s">
        <v>7</v>
      </c>
      <c r="G3" s="12" t="s">
        <v>8</v>
      </c>
    </row>
    <row r="4" spans="1:7" s="2" customFormat="1" ht="21" customHeight="1">
      <c r="A4" s="13" t="s">
        <v>9</v>
      </c>
      <c r="B4" s="14">
        <v>1685</v>
      </c>
      <c r="C4" s="14">
        <v>155</v>
      </c>
      <c r="D4" s="14">
        <f aca="true" t="shared" si="0" ref="D4:D22">B4+C4</f>
        <v>1840</v>
      </c>
      <c r="E4" s="15">
        <f>B4*0.033</f>
        <v>55.605000000000004</v>
      </c>
      <c r="F4" s="15">
        <f aca="true" t="shared" si="1" ref="F4:F24">C4*0.033</f>
        <v>5.115</v>
      </c>
      <c r="G4" s="16">
        <f aca="true" t="shared" si="2" ref="G4:G25">E4+F4</f>
        <v>60.720000000000006</v>
      </c>
    </row>
    <row r="5" spans="1:7" s="2" customFormat="1" ht="21" customHeight="1">
      <c r="A5" s="13" t="s">
        <v>10</v>
      </c>
      <c r="B5" s="14">
        <v>1261</v>
      </c>
      <c r="C5" s="14">
        <v>222</v>
      </c>
      <c r="D5" s="14">
        <f t="shared" si="0"/>
        <v>1483</v>
      </c>
      <c r="E5" s="15">
        <f aca="true" t="shared" si="3" ref="E4:E24">B5*0.033</f>
        <v>41.613</v>
      </c>
      <c r="F5" s="15">
        <f t="shared" si="1"/>
        <v>7.3260000000000005</v>
      </c>
      <c r="G5" s="16">
        <f t="shared" si="2"/>
        <v>48.939</v>
      </c>
    </row>
    <row r="6" spans="1:7" s="2" customFormat="1" ht="21" customHeight="1">
      <c r="A6" s="13" t="s">
        <v>11</v>
      </c>
      <c r="B6" s="14">
        <v>1084</v>
      </c>
      <c r="C6" s="14">
        <v>71</v>
      </c>
      <c r="D6" s="14">
        <f t="shared" si="0"/>
        <v>1155</v>
      </c>
      <c r="E6" s="15">
        <f t="shared" si="3"/>
        <v>35.772</v>
      </c>
      <c r="F6" s="15">
        <f t="shared" si="1"/>
        <v>2.343</v>
      </c>
      <c r="G6" s="16">
        <f t="shared" si="2"/>
        <v>38.114999999999995</v>
      </c>
    </row>
    <row r="7" spans="1:7" s="2" customFormat="1" ht="21" customHeight="1">
      <c r="A7" s="13" t="s">
        <v>12</v>
      </c>
      <c r="B7" s="14">
        <v>2252</v>
      </c>
      <c r="C7" s="14">
        <v>197</v>
      </c>
      <c r="D7" s="14">
        <f t="shared" si="0"/>
        <v>2449</v>
      </c>
      <c r="E7" s="15">
        <f t="shared" si="3"/>
        <v>74.316</v>
      </c>
      <c r="F7" s="15">
        <f t="shared" si="1"/>
        <v>6.501</v>
      </c>
      <c r="G7" s="16">
        <f t="shared" si="2"/>
        <v>80.81700000000001</v>
      </c>
    </row>
    <row r="8" spans="1:7" s="2" customFormat="1" ht="21" customHeight="1">
      <c r="A8" s="13" t="s">
        <v>13</v>
      </c>
      <c r="B8" s="14">
        <v>1222</v>
      </c>
      <c r="C8" s="14">
        <v>255</v>
      </c>
      <c r="D8" s="14">
        <f t="shared" si="0"/>
        <v>1477</v>
      </c>
      <c r="E8" s="15">
        <f t="shared" si="3"/>
        <v>40.326</v>
      </c>
      <c r="F8" s="15">
        <f t="shared" si="1"/>
        <v>8.415000000000001</v>
      </c>
      <c r="G8" s="16">
        <v>48</v>
      </c>
    </row>
    <row r="9" spans="1:7" s="2" customFormat="1" ht="21" customHeight="1">
      <c r="A9" s="13" t="s">
        <v>14</v>
      </c>
      <c r="B9" s="14">
        <v>2572</v>
      </c>
      <c r="C9" s="14">
        <v>182</v>
      </c>
      <c r="D9" s="14">
        <f t="shared" si="0"/>
        <v>2754</v>
      </c>
      <c r="E9" s="15">
        <f t="shared" si="3"/>
        <v>84.876</v>
      </c>
      <c r="F9" s="15">
        <f t="shared" si="1"/>
        <v>6.006</v>
      </c>
      <c r="G9" s="16">
        <f t="shared" si="2"/>
        <v>90.882</v>
      </c>
    </row>
    <row r="10" spans="1:7" s="2" customFormat="1" ht="21" customHeight="1">
      <c r="A10" s="13" t="s">
        <v>15</v>
      </c>
      <c r="B10" s="14">
        <v>603</v>
      </c>
      <c r="C10" s="14">
        <v>206</v>
      </c>
      <c r="D10" s="14">
        <f t="shared" si="0"/>
        <v>809</v>
      </c>
      <c r="E10" s="15">
        <f t="shared" si="3"/>
        <v>19.899</v>
      </c>
      <c r="F10" s="15">
        <f t="shared" si="1"/>
        <v>6.798</v>
      </c>
      <c r="G10" s="16">
        <f t="shared" si="2"/>
        <v>26.697000000000003</v>
      </c>
    </row>
    <row r="11" spans="1:7" s="2" customFormat="1" ht="21" customHeight="1">
      <c r="A11" s="13" t="s">
        <v>16</v>
      </c>
      <c r="B11" s="14">
        <v>2547</v>
      </c>
      <c r="C11" s="14">
        <v>256</v>
      </c>
      <c r="D11" s="14">
        <f t="shared" si="0"/>
        <v>2803</v>
      </c>
      <c r="E11" s="15">
        <f t="shared" si="3"/>
        <v>84.051</v>
      </c>
      <c r="F11" s="15">
        <f t="shared" si="1"/>
        <v>8.448</v>
      </c>
      <c r="G11" s="16">
        <f t="shared" si="2"/>
        <v>92.499</v>
      </c>
    </row>
    <row r="12" spans="1:7" s="2" customFormat="1" ht="21" customHeight="1">
      <c r="A12" s="13" t="s">
        <v>17</v>
      </c>
      <c r="B12" s="14">
        <v>311</v>
      </c>
      <c r="C12" s="14">
        <v>114</v>
      </c>
      <c r="D12" s="14">
        <f t="shared" si="0"/>
        <v>425</v>
      </c>
      <c r="E12" s="15">
        <f t="shared" si="3"/>
        <v>10.263</v>
      </c>
      <c r="F12" s="15">
        <f t="shared" si="1"/>
        <v>3.762</v>
      </c>
      <c r="G12" s="16">
        <f t="shared" si="2"/>
        <v>14.025</v>
      </c>
    </row>
    <row r="13" spans="1:7" s="2" customFormat="1" ht="21" customHeight="1">
      <c r="A13" s="13" t="s">
        <v>18</v>
      </c>
      <c r="B13" s="14">
        <v>1336</v>
      </c>
      <c r="C13" s="14">
        <v>109</v>
      </c>
      <c r="D13" s="14">
        <f t="shared" si="0"/>
        <v>1445</v>
      </c>
      <c r="E13" s="15">
        <f t="shared" si="3"/>
        <v>44.088</v>
      </c>
      <c r="F13" s="15">
        <f t="shared" si="1"/>
        <v>3.597</v>
      </c>
      <c r="G13" s="16">
        <f t="shared" si="2"/>
        <v>47.685</v>
      </c>
    </row>
    <row r="14" spans="1:7" s="2" customFormat="1" ht="21" customHeight="1">
      <c r="A14" s="13" t="s">
        <v>19</v>
      </c>
      <c r="B14" s="14">
        <v>948</v>
      </c>
      <c r="C14" s="14">
        <v>277</v>
      </c>
      <c r="D14" s="14">
        <f t="shared" si="0"/>
        <v>1225</v>
      </c>
      <c r="E14" s="15">
        <f t="shared" si="3"/>
        <v>31.284000000000002</v>
      </c>
      <c r="F14" s="15">
        <f t="shared" si="1"/>
        <v>9.141</v>
      </c>
      <c r="G14" s="16">
        <f t="shared" si="2"/>
        <v>40.425000000000004</v>
      </c>
    </row>
    <row r="15" spans="1:7" s="2" customFormat="1" ht="21" customHeight="1">
      <c r="A15" s="13" t="s">
        <v>20</v>
      </c>
      <c r="B15" s="14">
        <v>920</v>
      </c>
      <c r="C15" s="14">
        <v>160</v>
      </c>
      <c r="D15" s="14">
        <f t="shared" si="0"/>
        <v>1080</v>
      </c>
      <c r="E15" s="15">
        <f t="shared" si="3"/>
        <v>30.360000000000003</v>
      </c>
      <c r="F15" s="15">
        <f t="shared" si="1"/>
        <v>5.28</v>
      </c>
      <c r="G15" s="16">
        <v>35</v>
      </c>
    </row>
    <row r="16" spans="1:7" s="2" customFormat="1" ht="21" customHeight="1">
      <c r="A16" s="13" t="s">
        <v>21</v>
      </c>
      <c r="B16" s="14">
        <v>899</v>
      </c>
      <c r="C16" s="14">
        <v>153</v>
      </c>
      <c r="D16" s="14">
        <f t="shared" si="0"/>
        <v>1052</v>
      </c>
      <c r="E16" s="15">
        <f t="shared" si="3"/>
        <v>29.667</v>
      </c>
      <c r="F16" s="15">
        <f t="shared" si="1"/>
        <v>5.049</v>
      </c>
      <c r="G16" s="16">
        <f t="shared" si="2"/>
        <v>34.716</v>
      </c>
    </row>
    <row r="17" spans="1:7" s="2" customFormat="1" ht="21" customHeight="1">
      <c r="A17" s="13" t="s">
        <v>22</v>
      </c>
      <c r="B17" s="14">
        <v>942</v>
      </c>
      <c r="C17" s="14">
        <v>38</v>
      </c>
      <c r="D17" s="14">
        <f t="shared" si="0"/>
        <v>980</v>
      </c>
      <c r="E17" s="15">
        <f t="shared" si="3"/>
        <v>31.086000000000002</v>
      </c>
      <c r="F17" s="15">
        <f t="shared" si="1"/>
        <v>1.254</v>
      </c>
      <c r="G17" s="16">
        <f t="shared" si="2"/>
        <v>32.34</v>
      </c>
    </row>
    <row r="18" spans="1:7" s="2" customFormat="1" ht="21" customHeight="1">
      <c r="A18" s="13" t="s">
        <v>23</v>
      </c>
      <c r="B18" s="14">
        <v>350</v>
      </c>
      <c r="C18" s="14">
        <v>32</v>
      </c>
      <c r="D18" s="14">
        <f t="shared" si="0"/>
        <v>382</v>
      </c>
      <c r="E18" s="15">
        <f t="shared" si="3"/>
        <v>11.55</v>
      </c>
      <c r="F18" s="15">
        <f t="shared" si="1"/>
        <v>1.056</v>
      </c>
      <c r="G18" s="16">
        <f t="shared" si="2"/>
        <v>12.606000000000002</v>
      </c>
    </row>
    <row r="19" spans="1:7" s="2" customFormat="1" ht="21" customHeight="1">
      <c r="A19" s="13" t="s">
        <v>24</v>
      </c>
      <c r="B19" s="14">
        <v>979</v>
      </c>
      <c r="C19" s="14">
        <v>103</v>
      </c>
      <c r="D19" s="14">
        <f t="shared" si="0"/>
        <v>1082</v>
      </c>
      <c r="E19" s="15">
        <f t="shared" si="3"/>
        <v>32.307</v>
      </c>
      <c r="F19" s="15">
        <f t="shared" si="1"/>
        <v>3.399</v>
      </c>
      <c r="G19" s="16">
        <v>35</v>
      </c>
    </row>
    <row r="20" spans="1:7" s="2" customFormat="1" ht="21" customHeight="1">
      <c r="A20" s="13" t="s">
        <v>25</v>
      </c>
      <c r="B20" s="14">
        <v>2077</v>
      </c>
      <c r="C20" s="14">
        <v>314</v>
      </c>
      <c r="D20" s="14">
        <f t="shared" si="0"/>
        <v>2391</v>
      </c>
      <c r="E20" s="15">
        <f t="shared" si="3"/>
        <v>68.541</v>
      </c>
      <c r="F20" s="15">
        <f t="shared" si="1"/>
        <v>10.362</v>
      </c>
      <c r="G20" s="16">
        <f t="shared" si="2"/>
        <v>78.90299999999999</v>
      </c>
    </row>
    <row r="21" spans="1:7" s="2" customFormat="1" ht="21" customHeight="1">
      <c r="A21" s="13" t="s">
        <v>26</v>
      </c>
      <c r="B21" s="14">
        <v>1239</v>
      </c>
      <c r="C21" s="14">
        <v>201</v>
      </c>
      <c r="D21" s="14">
        <f t="shared" si="0"/>
        <v>1440</v>
      </c>
      <c r="E21" s="15">
        <f t="shared" si="3"/>
        <v>40.887</v>
      </c>
      <c r="F21" s="15">
        <f t="shared" si="1"/>
        <v>6.633</v>
      </c>
      <c r="G21" s="16">
        <f t="shared" si="2"/>
        <v>47.52</v>
      </c>
    </row>
    <row r="22" spans="1:7" s="2" customFormat="1" ht="21" customHeight="1">
      <c r="A22" s="13" t="s">
        <v>27</v>
      </c>
      <c r="B22" s="14">
        <v>608</v>
      </c>
      <c r="C22" s="14">
        <v>71</v>
      </c>
      <c r="D22" s="14">
        <f t="shared" si="0"/>
        <v>679</v>
      </c>
      <c r="E22" s="15">
        <f t="shared" si="3"/>
        <v>20.064</v>
      </c>
      <c r="F22" s="15">
        <f t="shared" si="1"/>
        <v>2.343</v>
      </c>
      <c r="G22" s="16">
        <f t="shared" si="2"/>
        <v>22.407</v>
      </c>
    </row>
    <row r="23" spans="1:7" s="2" customFormat="1" ht="21" customHeight="1">
      <c r="A23" s="13" t="s">
        <v>28</v>
      </c>
      <c r="B23" s="14">
        <v>0</v>
      </c>
      <c r="C23" s="14">
        <v>52</v>
      </c>
      <c r="D23" s="14">
        <v>52</v>
      </c>
      <c r="E23" s="15">
        <f t="shared" si="3"/>
        <v>0</v>
      </c>
      <c r="F23" s="15">
        <f t="shared" si="1"/>
        <v>1.7160000000000002</v>
      </c>
      <c r="G23" s="16">
        <f t="shared" si="2"/>
        <v>1.7160000000000002</v>
      </c>
    </row>
    <row r="24" spans="1:7" s="2" customFormat="1" ht="21" customHeight="1">
      <c r="A24" s="13" t="s">
        <v>29</v>
      </c>
      <c r="B24" s="14">
        <v>662</v>
      </c>
      <c r="C24" s="14">
        <v>108</v>
      </c>
      <c r="D24" s="14">
        <f>B24+C24</f>
        <v>770</v>
      </c>
      <c r="E24" s="15">
        <f t="shared" si="3"/>
        <v>21.846</v>
      </c>
      <c r="F24" s="15">
        <f t="shared" si="1"/>
        <v>3.564</v>
      </c>
      <c r="G24" s="16">
        <v>26</v>
      </c>
    </row>
    <row r="25" spans="1:7" s="3" customFormat="1" ht="21" customHeight="1">
      <c r="A25" s="17" t="s">
        <v>30</v>
      </c>
      <c r="B25" s="18">
        <f>SUM(B4:B24)</f>
        <v>24497</v>
      </c>
      <c r="C25" s="18">
        <f>SUM(C4:C24)</f>
        <v>3276</v>
      </c>
      <c r="D25" s="18">
        <f>B25+C25</f>
        <v>27773</v>
      </c>
      <c r="E25" s="15">
        <f>SUM(E4:E24)</f>
        <v>808.401</v>
      </c>
      <c r="F25" s="15">
        <v>107</v>
      </c>
      <c r="G25" s="16">
        <f>SUM(G4:G24)</f>
        <v>915.012</v>
      </c>
    </row>
    <row r="26" ht="15">
      <c r="E26" s="4"/>
    </row>
    <row r="27" ht="15">
      <c r="E27" s="4"/>
    </row>
    <row r="28" ht="15">
      <c r="E28" s="4"/>
    </row>
  </sheetData>
  <sheetProtection/>
  <mergeCells count="1">
    <mergeCell ref="A2:G2"/>
  </mergeCells>
  <printOptions/>
  <pageMargins left="0.8659722222222223" right="0.19652777777777777" top="0.19652777777777777" bottom="0.4722222222222222" header="0.19652777777777777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lucky韩沐恩（文文）</cp:lastModifiedBy>
  <cp:lastPrinted>2018-04-25T02:57:34Z</cp:lastPrinted>
  <dcterms:created xsi:type="dcterms:W3CDTF">2018-03-19T07:47:12Z</dcterms:created>
  <dcterms:modified xsi:type="dcterms:W3CDTF">2021-04-21T03:34:40Z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8A7DFAAFF52B47F9AB39550CDE039301</vt:lpwstr>
  </property>
</Properties>
</file>